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la\Desktop\ENERO-MZO 2023\"/>
    </mc:Choice>
  </mc:AlternateContent>
  <bookViews>
    <workbookView xWindow="0" yWindow="0" windowWidth="16815" windowHeight="8340"/>
  </bookViews>
  <sheets>
    <sheet name="ANEXO 4" sheetId="2" r:id="rId1"/>
  </sheets>
  <definedNames>
    <definedName name="_xlnm.Print_Titles" localSheetId="0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L16" i="2"/>
  <c r="J16" i="2" s="1"/>
  <c r="J19" i="2" l="1"/>
  <c r="L18" i="2"/>
  <c r="J18" i="2" s="1"/>
  <c r="L17" i="2"/>
  <c r="J17" i="2" s="1"/>
  <c r="L10" i="2"/>
  <c r="J10" i="2" s="1"/>
  <c r="L9" i="2"/>
  <c r="J9" i="2" s="1"/>
  <c r="L8" i="2"/>
  <c r="J8" i="2" s="1"/>
  <c r="L7" i="2"/>
  <c r="J7" i="2" s="1"/>
</calcChain>
</file>

<file path=xl/sharedStrings.xml><?xml version="1.0" encoding="utf-8"?>
<sst xmlns="http://schemas.openxmlformats.org/spreadsheetml/2006/main" count="102" uniqueCount="67">
  <si>
    <t>BENEFICIARIOS</t>
  </si>
  <si>
    <t>811 - PARTICIPACIONES FEDERALES    101 - INGRESOS LOCALES</t>
  </si>
  <si>
    <t>TESORERO MUNICIPAL</t>
  </si>
  <si>
    <t>SINDICO MUNICIPAL</t>
  </si>
  <si>
    <t>OFICIALIA MAYOR</t>
  </si>
  <si>
    <t>URBANISMO Y OBRAS PUBLICAS</t>
  </si>
  <si>
    <t>812 - PARTICIPACIONES FEDERALES    101 - INGRESOS LOCALES</t>
  </si>
  <si>
    <t>PORCENTAJE</t>
  </si>
  <si>
    <t>POBLACION</t>
  </si>
  <si>
    <t>MUNICIPIO DE TZINTZUNTZAN MICHOACÁN</t>
  </si>
  <si>
    <t>J. GUADALUPE RAMIREZ REYES</t>
  </si>
  <si>
    <t>C. NOEMÍ SILVESTRE HIPÓLITO</t>
  </si>
  <si>
    <t>C. BENITO GARCIA NAMBO</t>
  </si>
  <si>
    <t>C. JERÓNIMO FLORES FRANCISCO</t>
  </si>
  <si>
    <t xml:space="preserve">811 - PARTICIPACIONES FEDERALES    101 - INGRESOS LOCALES     82103 - FONDO DE APORTACIONES PARA LA INFRAESTRUCTURA SOCIAL       82108 - FONDO DE APORTACIONES PARA EL FORTALECIMIENTO DE LAS ENTIDADES FEDERATIVAS    83201 - TRANSFERENCIAS ESTATALES POR CONVENIO      83112 - TRANSFERENCIAS FEDERALES POR CONVENIO     82104 - FONDO DE APORTACIONES PARA EL FORTALECIMIENTO DE LOS MUNICIPIOS Y DE LAS DEMARCACIONES TERRITORIALES DEL D.F.  </t>
  </si>
  <si>
    <t>UNIDAD PROGRAMÁTICA PRESUPUESTARIA</t>
  </si>
  <si>
    <t>UNIDAD 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</si>
  <si>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</si>
  <si>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</si>
  <si>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</si>
  <si>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</si>
  <si>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</si>
  <si>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</si>
  <si>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</si>
  <si>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</si>
  <si>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</si>
  <si>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</si>
  <si>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TIPO</t>
  </si>
  <si>
    <t>CANTIDAD</t>
  </si>
  <si>
    <t>CONTRALOR MUNICIPAL</t>
  </si>
  <si>
    <t>COMUNIDADES INDIGENAS</t>
  </si>
  <si>
    <t>MUNICIPIO DE TZINTZUNTZAN,MICHOACÁN</t>
  </si>
  <si>
    <t>MEJORAR LA INFORMACIÓN Y COORDINACIÓN EXISTENTE SOBRE LOS PUEBLOS INDIGENAS</t>
  </si>
  <si>
    <t>MICESPI=(ESTABLECER UN PROGRAMA PARA LLEVARA CABO LAS REUNIONES NECESARIAS PARA BUSCAR CANALES DE COMUNICACION/CALENDARIO DE REUNIONES ESTABLECIDAS(*100</t>
  </si>
  <si>
    <t>MEDIO AMBIENTE Y DESARROLLO TERRITORIAL</t>
  </si>
  <si>
    <t>LLEVAR A CABO UN APROVECHAMIENTO DE LOS RECURSOS NATURALES, ASÍ COMO SU PRESERVACIÓN</t>
  </si>
  <si>
    <t>AMRN=(LLEVARA CABO UN CENSO DE LOS RECURSOS NATURALES PARA BUSCAR ALTERNATIVAS/LOS RECURSOS A APLICAR)*100</t>
  </si>
  <si>
    <t>INFRAESTRUCTURA BÁSICA, CARRETERA E HIDRÁULICA</t>
  </si>
  <si>
    <t>GESTIONAR RECURSOS PARA CREAR UN PROGRAMA DE PAVIMENTACIÓN.</t>
  </si>
  <si>
    <t>RCPP=(NECESIDADES DE REENCARPETAMIENTO O PAVIEMTACION(NUMERO D ERECURSOS QUE INGRESAN AL MUNICIPIO)*100</t>
  </si>
  <si>
    <t>SEGURIDAD PÚBLICA PREVENCION SOCIAL DE LA DELINCUENCIA, TRANSITO Y MOVILIDAD</t>
  </si>
  <si>
    <t>DOTACIÓN DE EQUIPO PARA SEGURIDAD PÚBLICA Y PROTECCIÓN CIVIL</t>
  </si>
  <si>
    <t>DESPPC=(ELABORAR UN INVENTARIO DE LOS EQUIPOS DISPONIBLES/EQUIPOS EN MAL ESTADO)*100</t>
  </si>
  <si>
    <t>DESARROLLO SOCIAL Y ECONOMICO</t>
  </si>
  <si>
    <t>ATENDER DE MANERA INTEGRAL A LOS GRUPOS DE POBLACION VULNERABLE</t>
  </si>
  <si>
    <t>AMIGPV=(NUMERO DE ATENCIONES REALIZADAS ENEÑL EJERCICIO INMEDIATO ANTERIOR/NUMERO DE ATENCIONES PRESUPUESTADAS)*100</t>
  </si>
  <si>
    <t>TESORERIA, URBANISMO Y OBRAS PÚBLICAS</t>
  </si>
  <si>
    <t>FINANZAS SANAS, TRANSPARENCIA Y RENDICION DE CUENTAS</t>
  </si>
  <si>
    <t>RENDICIÓN DE CUENTAS</t>
  </si>
  <si>
    <t>PITTF=(INFORMES TRIMESTRALES Y CUENTA PUBLICA ANUAL PRESENTADA/NUMERO DE SOLICITUDES ENTREGADAS)*100</t>
  </si>
  <si>
    <t>COORDINACIÓN DE DESARROLLO SOCIAL</t>
  </si>
  <si>
    <t>SERVICIOS PÚBLICOS MUNICIPALES</t>
  </si>
  <si>
    <t>MANTENIMIENTO DE ALUMBRADO PÚBLICO</t>
  </si>
  <si>
    <t>MAP(SOLICITUDES DE APOYO/SOLICITUDES ATENDIDAS)*100</t>
  </si>
  <si>
    <t>PLANEACIÓN MUNICIPAL, DESARROLLO INSTITUCIONAL Y PARTICIPACIÓN CIUDADANA</t>
  </si>
  <si>
    <t>IMPLAM, TESORERIA, PRESIDENCIA</t>
  </si>
  <si>
    <t>DISTRIBUIR EL PRESUPUESTO EN FORMA EQUITATIVA</t>
  </si>
  <si>
    <t>DPFE=(NUMERO DE OBRAS REALIZADAS EN EL EJERCICIO INMEDIATO ANTERIOR/ENTRE EL NUMERO DE OBRA A REALIZAR EN EL EJERCICIO 2022)*100</t>
  </si>
  <si>
    <t>PRESIDENCIA, TURISMO Y CULTURA, DIF</t>
  </si>
  <si>
    <t>SECRETARIA, SEGURIDAD PÚBLICA, PROTECCIÓN CIVIL</t>
  </si>
  <si>
    <t>REGIDORES, SINDICATURA, TESORERIA, CONTRALORIA</t>
  </si>
  <si>
    <t>82104 - FONDO DE APORTACIONES PARA EL FORTALECIMIENTO DE LOS MUNICIPIOS Y DE LAS DEMARCACIONES. 811 - PARTICIPACIONES FEDERALES</t>
  </si>
  <si>
    <t>Bajo protesta de decir verdad, declaramos que este reporte y sus notas son razonablemente correctos, y son responsabilidad del emisor (la información plasmada es proporcionada por la Tesoreria Municipal).</t>
  </si>
  <si>
    <t>ANEXO 4: INFORME DEL AVANCE PROGRAMÁTICO PRESUPUESTARIO</t>
  </si>
  <si>
    <t>PRESIDENTE MUNICIPAL Y</t>
  </si>
  <si>
    <t>PRESIDENTE DEL CONSEJO DIRECTIVO DEL IMPLAN</t>
  </si>
  <si>
    <t>DEL 01 DE ENERO AL 31 DE MARZO DEL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</si>
</sst>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wrapText="1"/>
    </xf>
    <xf numFmtId="9" fontId="0" fillId="0" borderId="0" xfId="2" applyFont="1"/>
    <xf numFmtId="43" fontId="0" fillId="0" borderId="0" xfId="1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3" fontId="5" fillId="0" borderId="13" xfId="1" applyFont="1" applyFill="1" applyBorder="1" applyAlignment="1">
      <alignment horizontal="center" vertical="center" wrapText="1"/>
    </xf>
    <xf numFmtId="9" fontId="5" fillId="0" borderId="13" xfId="2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top" wrapText="1"/>
    </xf>
    <xf numFmtId="9" fontId="6" fillId="0" borderId="12" xfId="0" applyNumberFormat="1" applyFont="1" applyBorder="1" applyAlignment="1">
      <alignment horizontal="center" vertical="center" wrapText="1"/>
    </xf>
    <xf numFmtId="44" fontId="6" fillId="2" borderId="12" xfId="3" applyFont="1" applyFill="1" applyBorder="1" applyAlignment="1">
      <alignment horizontal="center" vertical="center"/>
    </xf>
    <xf numFmtId="9" fontId="6" fillId="0" borderId="12" xfId="2" applyFont="1" applyBorder="1" applyAlignment="1">
      <alignment horizontal="center" vertical="center" wrapText="1"/>
    </xf>
    <xf numFmtId="43" fontId="6" fillId="0" borderId="12" xfId="1" applyFont="1" applyFill="1" applyBorder="1" applyAlignment="1">
      <alignment horizontal="center" vertical="center"/>
    </xf>
    <xf numFmtId="164" fontId="6" fillId="0" borderId="12" xfId="2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0" xfId="0" applyFont="1"/>
    <xf numFmtId="0" fontId="7" fillId="0" borderId="12" xfId="0" applyFont="1" applyBorder="1" applyAlignment="1">
      <alignment horizontal="justify" vertical="center" wrapText="1"/>
    </xf>
    <xf numFmtId="43" fontId="6" fillId="2" borderId="12" xfId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wrapText="1"/>
    </xf>
    <xf numFmtId="43" fontId="8" fillId="0" borderId="0" xfId="1" applyFont="1"/>
    <xf numFmtId="9" fontId="8" fillId="0" borderId="0" xfId="2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43" fontId="8" fillId="0" borderId="0" xfId="0" applyNumberFormat="1" applyFont="1" applyAlignment="1">
      <alignment wrapText="1"/>
    </xf>
    <xf numFmtId="2" fontId="8" fillId="0" borderId="0" xfId="2" applyNumberFormat="1" applyFont="1"/>
    <xf numFmtId="44" fontId="6" fillId="0" borderId="0" xfId="3" applyFont="1" applyAlignment="1">
      <alignment horizontal="center" vertical="center" wrapText="1"/>
    </xf>
    <xf numFmtId="44" fontId="6" fillId="0" borderId="14" xfId="3" applyFont="1" applyBorder="1" applyAlignment="1">
      <alignment horizontal="center" vertical="center" wrapText="1"/>
    </xf>
    <xf numFmtId="43" fontId="10" fillId="0" borderId="0" xfId="0" applyNumberFormat="1" applyFont="1" applyAlignment="1">
      <alignment vertical="center"/>
    </xf>
    <xf numFmtId="43" fontId="10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/>
    <xf numFmtId="44" fontId="6" fillId="0" borderId="0" xfId="3" applyFont="1" applyFill="1" applyAlignment="1">
      <alignment horizontal="center" vertical="center"/>
    </xf>
    <xf numFmtId="44" fontId="6" fillId="0" borderId="0" xfId="2" applyNumberFormat="1" applyFont="1"/>
    <xf numFmtId="43" fontId="11" fillId="0" borderId="0" xfId="1" applyFont="1"/>
    <xf numFmtId="43" fontId="11" fillId="0" borderId="0" xfId="2" applyNumberFormat="1" applyFont="1"/>
    <xf numFmtId="44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43" fontId="5" fillId="0" borderId="10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9" fontId="5" fillId="0" borderId="3" xfId="2" applyFont="1" applyBorder="1" applyAlignment="1">
      <alignment horizontal="center" vertical="center" wrapText="1"/>
    </xf>
    <xf numFmtId="9" fontId="5" fillId="0" borderId="8" xfId="2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47625</xdr:rowOff>
    </xdr:from>
    <xdr:to>
      <xdr:col>13</xdr:col>
      <xdr:colOff>1044575</xdr:colOff>
      <xdr:row>2</xdr:row>
      <xdr:rowOff>295273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1D807712-A632-4946-8442-3E298AC64ED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53"/>
        <a:stretch/>
      </xdr:blipFill>
      <xdr:spPr>
        <a:xfrm>
          <a:off x="11458575" y="47625"/>
          <a:ext cx="2498725" cy="809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BreakPreview" zoomScale="75" zoomScaleNormal="75" zoomScaleSheetLayoutView="75" workbookViewId="0">
      <selection activeCell="I20" sqref="I20"/>
    </sheetView>
  </sheetViews>
  <sheetFormatPr baseColWidth="10" defaultRowHeight="15" x14ac:dyDescent="0.25"/>
  <cols>
    <col min="1" max="1" width="19.140625" style="9" customWidth="1"/>
    <col min="2" max="2" width="16.28515625" style="9" customWidth="1"/>
    <col min="3" max="3" width="19" style="8" customWidth="1"/>
    <col min="4" max="4" width="16.42578125" style="8" customWidth="1"/>
    <col min="5" max="5" width="24.28515625" style="8" customWidth="1"/>
    <col min="6" max="6" width="14.7109375" style="8" customWidth="1"/>
    <col min="7" max="7" width="12.7109375" style="9" customWidth="1"/>
    <col min="8" max="8" width="11.28515625" style="9" customWidth="1"/>
    <col min="9" max="9" width="12.7109375" style="9" customWidth="1"/>
    <col min="10" max="10" width="11.85546875" style="9" customWidth="1"/>
    <col min="11" max="11" width="11.42578125" style="11" customWidth="1"/>
    <col min="12" max="12" width="10.85546875" style="10" customWidth="1"/>
    <col min="13" max="13" width="11.42578125" style="12" customWidth="1"/>
    <col min="14" max="14" width="16.85546875" customWidth="1"/>
    <col min="15" max="15" width="12.42578125" customWidth="1"/>
    <col min="16" max="16" width="6.85546875" customWidth="1"/>
    <col min="17" max="17" width="8.85546875" customWidth="1"/>
  </cols>
  <sheetData>
    <row r="1" spans="1:15" ht="18" x14ac:dyDescent="0.25">
      <c r="A1" s="56" t="s">
        <v>63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 ht="26.25" customHeight="1" x14ac:dyDescent="0.25">
      <c r="A2" s="57" t="s">
        <v>31</v>
      </c>
      <c r="B2" s="57"/>
      <c r="C2" s="57"/>
      <c r="D2" s="13"/>
      <c r="E2" s="1"/>
      <c r="F2" s="1"/>
      <c r="G2" s="2"/>
      <c r="H2" s="3"/>
      <c r="I2" s="2"/>
      <c r="J2" s="2"/>
      <c r="K2" s="4"/>
      <c r="L2" s="5"/>
      <c r="M2" s="6"/>
      <c r="N2" s="6"/>
    </row>
    <row r="3" spans="1:15" ht="26.25" customHeight="1" thickBot="1" x14ac:dyDescent="0.3">
      <c r="A3" s="66" t="s">
        <v>66</v>
      </c>
      <c r="B3" s="66"/>
      <c r="C3" s="66"/>
      <c r="D3" s="66"/>
      <c r="E3" s="1"/>
      <c r="F3" s="1"/>
      <c r="G3" s="2"/>
      <c r="H3" s="3"/>
      <c r="I3" s="2"/>
      <c r="J3" s="2"/>
      <c r="K3" s="4"/>
      <c r="L3" s="5"/>
      <c r="M3" s="6"/>
      <c r="N3" s="6"/>
    </row>
    <row r="4" spans="1:15" ht="15" customHeight="1" x14ac:dyDescent="0.25">
      <c r="A4" s="58" t="s">
        <v>15</v>
      </c>
      <c r="B4" s="60" t="s">
        <v>16</v>
      </c>
      <c r="C4" s="60" t="s">
        <v>17</v>
      </c>
      <c r="D4" s="60" t="s">
        <v>18</v>
      </c>
      <c r="E4" s="60" t="s">
        <v>19</v>
      </c>
      <c r="F4" s="60" t="s">
        <v>20</v>
      </c>
      <c r="G4" s="60" t="s">
        <v>21</v>
      </c>
      <c r="H4" s="60" t="s">
        <v>22</v>
      </c>
      <c r="I4" s="60" t="s">
        <v>23</v>
      </c>
      <c r="J4" s="62" t="s">
        <v>24</v>
      </c>
      <c r="K4" s="64" t="s">
        <v>25</v>
      </c>
      <c r="L4" s="69" t="s">
        <v>26</v>
      </c>
      <c r="M4" s="72" t="s">
        <v>0</v>
      </c>
      <c r="N4" s="73"/>
    </row>
    <row r="5" spans="1:15" ht="42" customHeight="1" thickBot="1" x14ac:dyDescent="0.3">
      <c r="A5" s="59"/>
      <c r="B5" s="61"/>
      <c r="C5" s="61"/>
      <c r="D5" s="61"/>
      <c r="E5" s="61"/>
      <c r="F5" s="61"/>
      <c r="G5" s="61"/>
      <c r="H5" s="61"/>
      <c r="I5" s="61"/>
      <c r="J5" s="63"/>
      <c r="K5" s="65"/>
      <c r="L5" s="70"/>
      <c r="M5" s="7" t="s">
        <v>27</v>
      </c>
      <c r="N5" s="14" t="s">
        <v>28</v>
      </c>
    </row>
    <row r="6" spans="1:15" ht="2.2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6"/>
      <c r="L6" s="17"/>
      <c r="M6" s="15"/>
      <c r="N6" s="15"/>
    </row>
    <row r="7" spans="1:15" ht="102.6" customHeight="1" x14ac:dyDescent="0.25">
      <c r="A7" s="18" t="s">
        <v>9</v>
      </c>
      <c r="B7" s="18" t="s">
        <v>58</v>
      </c>
      <c r="C7" s="19" t="s">
        <v>30</v>
      </c>
      <c r="D7" s="19" t="s">
        <v>32</v>
      </c>
      <c r="E7" s="28" t="s">
        <v>1</v>
      </c>
      <c r="F7" s="19" t="s">
        <v>33</v>
      </c>
      <c r="G7" s="18" t="s">
        <v>7</v>
      </c>
      <c r="H7" s="21">
        <v>1</v>
      </c>
      <c r="I7" s="22">
        <v>11718247</v>
      </c>
      <c r="J7" s="23">
        <f>+L7/H7</f>
        <v>4.6119956338179252E-2</v>
      </c>
      <c r="K7" s="24">
        <v>540445.04</v>
      </c>
      <c r="L7" s="25">
        <f>(K7/I7)</f>
        <v>4.6119956338179252E-2</v>
      </c>
      <c r="M7" s="26" t="s">
        <v>8</v>
      </c>
      <c r="N7" s="26">
        <v>14911</v>
      </c>
      <c r="O7" s="49"/>
    </row>
    <row r="8" spans="1:15" ht="81.599999999999994" customHeight="1" x14ac:dyDescent="0.25">
      <c r="A8" s="18" t="s">
        <v>9</v>
      </c>
      <c r="B8" s="18" t="s">
        <v>5</v>
      </c>
      <c r="C8" s="19" t="s">
        <v>34</v>
      </c>
      <c r="D8" s="19" t="s">
        <v>35</v>
      </c>
      <c r="E8" s="28" t="s">
        <v>1</v>
      </c>
      <c r="F8" s="19" t="s">
        <v>36</v>
      </c>
      <c r="G8" s="18" t="s">
        <v>7</v>
      </c>
      <c r="H8" s="21">
        <v>1</v>
      </c>
      <c r="I8" s="22">
        <v>2256577.65</v>
      </c>
      <c r="J8" s="23">
        <f t="shared" ref="J8:J17" si="0">+L8/H8</f>
        <v>5.3654564025306203E-2</v>
      </c>
      <c r="K8" s="24">
        <v>121075.69</v>
      </c>
      <c r="L8" s="25">
        <f t="shared" ref="L8:L17" si="1">(K8/I8)</f>
        <v>5.3654564025306203E-2</v>
      </c>
      <c r="M8" s="18" t="s">
        <v>8</v>
      </c>
      <c r="N8" s="26">
        <v>14911</v>
      </c>
      <c r="O8" s="47"/>
    </row>
    <row r="9" spans="1:15" ht="152.1" customHeight="1" x14ac:dyDescent="0.25">
      <c r="A9" s="18" t="s">
        <v>9</v>
      </c>
      <c r="B9" s="18" t="s">
        <v>46</v>
      </c>
      <c r="C9" s="19" t="s">
        <v>37</v>
      </c>
      <c r="D9" s="19" t="s">
        <v>38</v>
      </c>
      <c r="E9" s="20" t="s">
        <v>14</v>
      </c>
      <c r="F9" s="19" t="s">
        <v>39</v>
      </c>
      <c r="G9" s="18" t="s">
        <v>7</v>
      </c>
      <c r="H9" s="21">
        <v>1</v>
      </c>
      <c r="I9" s="29">
        <v>26159470</v>
      </c>
      <c r="J9" s="23">
        <f t="shared" si="0"/>
        <v>0</v>
      </c>
      <c r="K9" s="24">
        <v>0</v>
      </c>
      <c r="L9" s="25">
        <f t="shared" si="1"/>
        <v>0</v>
      </c>
      <c r="M9" s="26" t="s">
        <v>8</v>
      </c>
      <c r="N9" s="26">
        <v>14911</v>
      </c>
      <c r="O9" s="49"/>
    </row>
    <row r="10" spans="1:15" ht="82.5" customHeight="1" x14ac:dyDescent="0.25">
      <c r="A10" s="18" t="s">
        <v>9</v>
      </c>
      <c r="B10" s="18" t="s">
        <v>59</v>
      </c>
      <c r="C10" s="19" t="s">
        <v>40</v>
      </c>
      <c r="D10" s="19" t="s">
        <v>41</v>
      </c>
      <c r="E10" s="28" t="s">
        <v>61</v>
      </c>
      <c r="F10" s="19" t="s">
        <v>42</v>
      </c>
      <c r="G10" s="18" t="s">
        <v>7</v>
      </c>
      <c r="H10" s="21">
        <v>1</v>
      </c>
      <c r="I10" s="29">
        <v>14084735.48</v>
      </c>
      <c r="J10" s="23">
        <f t="shared" si="0"/>
        <v>5.3799457652292382E-2</v>
      </c>
      <c r="K10" s="24">
        <v>757751.13</v>
      </c>
      <c r="L10" s="25">
        <f t="shared" si="1"/>
        <v>5.3799457652292382E-2</v>
      </c>
      <c r="M10" s="18" t="s">
        <v>8</v>
      </c>
      <c r="N10" s="26">
        <v>14911</v>
      </c>
      <c r="O10" s="49"/>
    </row>
    <row r="11" spans="1:15" ht="111.75" customHeight="1" x14ac:dyDescent="0.3">
      <c r="A11" s="30"/>
      <c r="B11" s="30"/>
      <c r="C11" s="31"/>
      <c r="D11" s="31"/>
      <c r="E11" s="32"/>
      <c r="F11" s="31"/>
      <c r="G11" s="30"/>
      <c r="H11" s="30"/>
      <c r="I11" s="46"/>
      <c r="J11" s="46"/>
      <c r="K11" s="46"/>
      <c r="L11" s="30"/>
      <c r="M11" s="30"/>
      <c r="N11" s="30"/>
      <c r="O11" s="27"/>
    </row>
    <row r="12" spans="1:15" ht="16.5" x14ac:dyDescent="0.3">
      <c r="A12" s="68" t="s">
        <v>10</v>
      </c>
      <c r="B12" s="68"/>
      <c r="C12" s="68"/>
      <c r="D12" s="33"/>
      <c r="E12" s="68" t="s">
        <v>11</v>
      </c>
      <c r="F12" s="67"/>
      <c r="G12" s="34"/>
      <c r="H12" s="68" t="s">
        <v>12</v>
      </c>
      <c r="I12" s="68"/>
      <c r="J12" s="68"/>
      <c r="K12" s="34"/>
      <c r="L12" s="68" t="s">
        <v>13</v>
      </c>
      <c r="M12" s="68"/>
      <c r="N12" s="68"/>
      <c r="O12" s="27"/>
    </row>
    <row r="13" spans="1:15" ht="16.5" x14ac:dyDescent="0.3">
      <c r="A13" s="67" t="s">
        <v>64</v>
      </c>
      <c r="B13" s="67"/>
      <c r="C13" s="67"/>
      <c r="D13" s="33"/>
      <c r="E13" s="67" t="s">
        <v>3</v>
      </c>
      <c r="F13" s="67"/>
      <c r="G13" s="34"/>
      <c r="H13" s="67" t="s">
        <v>2</v>
      </c>
      <c r="I13" s="67"/>
      <c r="J13" s="67"/>
      <c r="K13" s="34"/>
      <c r="L13" s="71" t="s">
        <v>29</v>
      </c>
      <c r="M13" s="71"/>
      <c r="N13" s="71"/>
      <c r="O13" s="27"/>
    </row>
    <row r="14" spans="1:15" ht="16.5" x14ac:dyDescent="0.3">
      <c r="A14" s="67" t="s">
        <v>65</v>
      </c>
      <c r="B14" s="67"/>
      <c r="C14" s="67"/>
      <c r="D14" s="33"/>
      <c r="E14" s="33"/>
      <c r="F14" s="33"/>
      <c r="G14" s="34"/>
      <c r="H14" s="34"/>
      <c r="I14" s="34"/>
      <c r="J14" s="34"/>
      <c r="K14" s="35"/>
      <c r="L14" s="36"/>
      <c r="M14" s="37"/>
      <c r="N14" s="27"/>
      <c r="O14" s="27"/>
    </row>
    <row r="15" spans="1:15" ht="16.5" x14ac:dyDescent="0.3">
      <c r="A15" s="67" t="s">
        <v>62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36"/>
      <c r="M15" s="37"/>
      <c r="N15" s="27"/>
      <c r="O15" s="27"/>
    </row>
    <row r="16" spans="1:15" ht="114.75" x14ac:dyDescent="0.25">
      <c r="A16" s="18" t="s">
        <v>9</v>
      </c>
      <c r="B16" s="18" t="s">
        <v>50</v>
      </c>
      <c r="C16" s="19" t="s">
        <v>43</v>
      </c>
      <c r="D16" s="19" t="s">
        <v>44</v>
      </c>
      <c r="E16" s="28" t="s">
        <v>6</v>
      </c>
      <c r="F16" s="19" t="s">
        <v>45</v>
      </c>
      <c r="G16" s="18" t="s">
        <v>7</v>
      </c>
      <c r="H16" s="21">
        <v>1</v>
      </c>
      <c r="I16" s="29">
        <v>2340898.34</v>
      </c>
      <c r="J16" s="23">
        <f t="shared" ref="J16" si="2">+L16/H16</f>
        <v>2.1496003965725399E-2</v>
      </c>
      <c r="K16" s="24">
        <v>50319.96</v>
      </c>
      <c r="L16" s="25">
        <f t="shared" ref="L16" si="3">(K16/I16)</f>
        <v>2.1496003965725399E-2</v>
      </c>
      <c r="M16" s="26" t="s">
        <v>8</v>
      </c>
      <c r="N16" s="26">
        <v>14911</v>
      </c>
      <c r="O16" s="49"/>
    </row>
    <row r="17" spans="1:15" ht="93.75" customHeight="1" x14ac:dyDescent="0.25">
      <c r="A17" s="18" t="s">
        <v>9</v>
      </c>
      <c r="B17" s="18" t="s">
        <v>60</v>
      </c>
      <c r="C17" s="19" t="s">
        <v>47</v>
      </c>
      <c r="D17" s="19" t="s">
        <v>48</v>
      </c>
      <c r="E17" s="28" t="s">
        <v>1</v>
      </c>
      <c r="F17" s="19" t="s">
        <v>49</v>
      </c>
      <c r="G17" s="18" t="s">
        <v>7</v>
      </c>
      <c r="H17" s="21">
        <v>1</v>
      </c>
      <c r="I17" s="29">
        <v>6700939.54</v>
      </c>
      <c r="J17" s="23">
        <f t="shared" si="0"/>
        <v>0.12014126007171823</v>
      </c>
      <c r="K17" s="24">
        <v>805059.32</v>
      </c>
      <c r="L17" s="25">
        <f t="shared" si="1"/>
        <v>0.12014126007171823</v>
      </c>
      <c r="M17" s="26" t="s">
        <v>8</v>
      </c>
      <c r="N17" s="26">
        <v>14911</v>
      </c>
      <c r="O17" s="49"/>
    </row>
    <row r="18" spans="1:15" ht="42.75" customHeight="1" x14ac:dyDescent="0.25">
      <c r="A18" s="18" t="s">
        <v>9</v>
      </c>
      <c r="B18" s="18" t="s">
        <v>4</v>
      </c>
      <c r="C18" s="19" t="s">
        <v>51</v>
      </c>
      <c r="D18" s="19" t="s">
        <v>52</v>
      </c>
      <c r="E18" s="28" t="s">
        <v>1</v>
      </c>
      <c r="F18" s="19" t="s">
        <v>53</v>
      </c>
      <c r="G18" s="18" t="s">
        <v>7</v>
      </c>
      <c r="H18" s="21">
        <v>1</v>
      </c>
      <c r="I18" s="29">
        <v>10289686.869999999</v>
      </c>
      <c r="J18" s="23">
        <f>+L18/H18</f>
        <v>8.8646001722305093E-2</v>
      </c>
      <c r="K18" s="24">
        <v>912139.6</v>
      </c>
      <c r="L18" s="25">
        <f>(K18/I18)</f>
        <v>8.8646001722305093E-2</v>
      </c>
      <c r="M18" s="26" t="s">
        <v>8</v>
      </c>
      <c r="N18" s="26">
        <v>14911</v>
      </c>
      <c r="O18" s="48"/>
    </row>
    <row r="19" spans="1:15" ht="114.75" x14ac:dyDescent="0.25">
      <c r="A19" s="18" t="s">
        <v>9</v>
      </c>
      <c r="B19" s="18" t="s">
        <v>55</v>
      </c>
      <c r="C19" s="19" t="s">
        <v>54</v>
      </c>
      <c r="D19" s="19" t="s">
        <v>56</v>
      </c>
      <c r="E19" s="28" t="s">
        <v>6</v>
      </c>
      <c r="F19" s="19" t="s">
        <v>57</v>
      </c>
      <c r="G19" s="18" t="s">
        <v>7</v>
      </c>
      <c r="H19" s="21">
        <v>1</v>
      </c>
      <c r="I19" s="29">
        <v>5165239.12</v>
      </c>
      <c r="J19" s="23">
        <f>+L19/H19</f>
        <v>0.17382236894387959</v>
      </c>
      <c r="K19" s="24">
        <v>897834.1</v>
      </c>
      <c r="L19" s="25">
        <f>(K19/I19)</f>
        <v>0.17382236894387959</v>
      </c>
      <c r="M19" s="26" t="s">
        <v>8</v>
      </c>
      <c r="N19" s="26">
        <v>14911</v>
      </c>
      <c r="O19" s="49"/>
    </row>
    <row r="20" spans="1:15" ht="73.5" customHeight="1" x14ac:dyDescent="0.3">
      <c r="A20" s="38"/>
      <c r="B20" s="38"/>
      <c r="C20" s="39"/>
      <c r="D20" s="39"/>
      <c r="E20" s="40"/>
      <c r="F20" s="39"/>
      <c r="G20" s="38"/>
      <c r="H20" s="38"/>
      <c r="I20" s="45"/>
      <c r="J20" s="45"/>
      <c r="K20" s="45"/>
      <c r="L20" s="38"/>
      <c r="M20" s="38"/>
      <c r="N20" s="41"/>
      <c r="O20" s="27"/>
    </row>
    <row r="21" spans="1:15" ht="16.5" x14ac:dyDescent="0.3">
      <c r="A21" s="42"/>
      <c r="B21" s="42"/>
      <c r="C21" s="39"/>
      <c r="D21" s="39"/>
      <c r="E21" s="39"/>
      <c r="F21" s="39"/>
      <c r="G21" s="42"/>
      <c r="H21" s="42"/>
      <c r="I21" s="45"/>
      <c r="J21" s="45"/>
      <c r="K21" s="45"/>
      <c r="L21" s="52"/>
      <c r="M21" s="51"/>
      <c r="N21" s="50"/>
      <c r="O21" s="27"/>
    </row>
    <row r="22" spans="1:15" ht="16.5" x14ac:dyDescent="0.3">
      <c r="A22" s="34"/>
      <c r="B22" s="34"/>
      <c r="C22" s="33"/>
      <c r="D22" s="33"/>
      <c r="E22" s="33"/>
      <c r="F22" s="33"/>
      <c r="G22" s="34"/>
      <c r="H22" s="34"/>
      <c r="I22" s="34"/>
      <c r="J22" s="34"/>
      <c r="K22" s="53"/>
      <c r="L22" s="54"/>
      <c r="M22" s="55"/>
      <c r="N22" s="27"/>
      <c r="O22" s="27"/>
    </row>
    <row r="23" spans="1:15" ht="16.5" x14ac:dyDescent="0.3">
      <c r="A23" s="68" t="s">
        <v>10</v>
      </c>
      <c r="B23" s="68"/>
      <c r="C23" s="68"/>
      <c r="D23" s="33"/>
      <c r="E23" s="68" t="s">
        <v>11</v>
      </c>
      <c r="F23" s="68"/>
      <c r="G23" s="34"/>
      <c r="H23" s="68" t="s">
        <v>12</v>
      </c>
      <c r="I23" s="68"/>
      <c r="J23" s="68"/>
      <c r="K23" s="43"/>
      <c r="L23" s="68" t="s">
        <v>13</v>
      </c>
      <c r="M23" s="68"/>
      <c r="N23" s="68"/>
      <c r="O23" s="27"/>
    </row>
    <row r="24" spans="1:15" ht="16.5" x14ac:dyDescent="0.3">
      <c r="A24" s="67" t="s">
        <v>64</v>
      </c>
      <c r="B24" s="67"/>
      <c r="C24" s="67"/>
      <c r="D24" s="33"/>
      <c r="E24" s="67" t="s">
        <v>3</v>
      </c>
      <c r="F24" s="67"/>
      <c r="G24" s="34"/>
      <c r="H24" s="67" t="s">
        <v>2</v>
      </c>
      <c r="I24" s="67"/>
      <c r="J24" s="67"/>
      <c r="K24" s="34"/>
      <c r="L24" s="71" t="s">
        <v>29</v>
      </c>
      <c r="M24" s="71"/>
      <c r="N24" s="71"/>
      <c r="O24" s="27"/>
    </row>
    <row r="25" spans="1:15" ht="16.5" x14ac:dyDescent="0.3">
      <c r="A25" s="67" t="s">
        <v>65</v>
      </c>
      <c r="B25" s="67"/>
      <c r="C25" s="67"/>
      <c r="D25" s="33"/>
      <c r="E25" s="33"/>
      <c r="F25" s="33"/>
      <c r="G25" s="34"/>
      <c r="H25" s="34"/>
      <c r="I25" s="34"/>
      <c r="J25" s="34"/>
      <c r="K25" s="35"/>
      <c r="L25" s="44"/>
      <c r="M25" s="37"/>
      <c r="N25" s="27"/>
      <c r="O25" s="27"/>
    </row>
    <row r="26" spans="1:15" ht="16.5" x14ac:dyDescent="0.3">
      <c r="A26" s="67" t="s">
        <v>62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36"/>
      <c r="M26" s="37"/>
      <c r="N26" s="27"/>
      <c r="O26" s="27"/>
    </row>
    <row r="27" spans="1:15" ht="16.5" x14ac:dyDescent="0.3">
      <c r="A27" s="34"/>
      <c r="B27" s="34"/>
      <c r="C27" s="33"/>
      <c r="D27" s="33"/>
      <c r="E27" s="33"/>
      <c r="F27" s="33"/>
      <c r="G27" s="34"/>
      <c r="H27" s="34"/>
      <c r="I27" s="34"/>
      <c r="J27" s="34"/>
      <c r="K27" s="35"/>
      <c r="L27" s="36"/>
      <c r="M27" s="37"/>
      <c r="N27" s="27"/>
      <c r="O27" s="27"/>
    </row>
  </sheetData>
  <mergeCells count="36">
    <mergeCell ref="A13:C13"/>
    <mergeCell ref="L4:L5"/>
    <mergeCell ref="L23:N23"/>
    <mergeCell ref="L24:N24"/>
    <mergeCell ref="A12:C12"/>
    <mergeCell ref="E12:F12"/>
    <mergeCell ref="H12:J12"/>
    <mergeCell ref="L12:N12"/>
    <mergeCell ref="E13:F13"/>
    <mergeCell ref="H13:J13"/>
    <mergeCell ref="L13:N13"/>
    <mergeCell ref="A15:K15"/>
    <mergeCell ref="M4:N4"/>
    <mergeCell ref="A14:C14"/>
    <mergeCell ref="A26:K26"/>
    <mergeCell ref="A23:C23"/>
    <mergeCell ref="E23:F23"/>
    <mergeCell ref="A24:C24"/>
    <mergeCell ref="E24:F24"/>
    <mergeCell ref="H23:J23"/>
    <mergeCell ref="H24:J24"/>
    <mergeCell ref="A25:C25"/>
    <mergeCell ref="A1:N1"/>
    <mergeCell ref="A2: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3:D3"/>
  </mergeCells>
  <printOptions horizontalCentered="1" verticalCentered="1"/>
  <pageMargins left="0.19685039370078741" right="0.19685039370078741" top="0.74803149606299213" bottom="1.1023622047244095" header="0.31496062992125984" footer="0.82677165354330717"/>
  <pageSetup scale="62" fitToHeight="0" orientation="landscape" r:id="rId1"/>
  <headerFooter scaleWithDoc="0" alignWithMargins="0"/>
  <rowBreaks count="1" manualBreakCount="1">
    <brk id="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contr_pules4l</dc:creator>
  <cp:lastModifiedBy>Sala</cp:lastModifiedBy>
  <cp:lastPrinted>2023-05-02T17:55:15Z</cp:lastPrinted>
  <dcterms:created xsi:type="dcterms:W3CDTF">2018-10-26T20:37:29Z</dcterms:created>
  <dcterms:modified xsi:type="dcterms:W3CDTF">2023-05-02T18:20:08Z</dcterms:modified>
</cp:coreProperties>
</file>