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ARS\Desktop\TZINTZUNTZAN\ooapas\1ER TRIMESTRE 2022\Informacion de cumplimientoa la Ley de Disiplina Financiera de las Entidades y los Municipios. CONAC\"/>
    </mc:Choice>
  </mc:AlternateContent>
  <xr:revisionPtr revIDLastSave="0" documentId="13_ncr:1_{7C04C0EB-3FCD-4A6E-BDA3-9B117D42FE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4_BP" sheetId="1" r:id="rId1"/>
  </sheets>
  <definedNames>
    <definedName name="_xlnm.Print_Titles" localSheetId="0">F4_BP!$2:$5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C14" i="1"/>
  <c r="D14" i="1"/>
  <c r="E14" i="1"/>
  <c r="D18" i="1"/>
  <c r="E18" i="1"/>
  <c r="C31" i="1"/>
  <c r="D31" i="1"/>
  <c r="E31" i="1"/>
  <c r="C41" i="1"/>
  <c r="D41" i="1"/>
  <c r="E41" i="1"/>
  <c r="C44" i="1"/>
  <c r="D44" i="1"/>
  <c r="E44" i="1"/>
  <c r="C54" i="1"/>
  <c r="D54" i="1"/>
  <c r="E54" i="1"/>
  <c r="C56" i="1"/>
  <c r="D56" i="1"/>
  <c r="E56" i="1"/>
  <c r="C57" i="1"/>
  <c r="D57" i="1"/>
  <c r="E57" i="1"/>
  <c r="C58" i="1"/>
  <c r="D58" i="1"/>
  <c r="E58" i="1"/>
  <c r="C60" i="1"/>
  <c r="D60" i="1"/>
  <c r="E60" i="1"/>
  <c r="D62" i="1"/>
  <c r="E62" i="1"/>
  <c r="C72" i="1"/>
  <c r="D72" i="1"/>
  <c r="E72" i="1"/>
  <c r="C75" i="1"/>
  <c r="D75" i="1"/>
  <c r="D74" i="1"/>
  <c r="D82" i="1" s="1"/>
  <c r="D84" i="1" s="1"/>
  <c r="E75" i="1"/>
  <c r="C76" i="1"/>
  <c r="D76" i="1"/>
  <c r="E76" i="1"/>
  <c r="C78" i="1"/>
  <c r="D78" i="1"/>
  <c r="E78" i="1"/>
  <c r="D80" i="1"/>
  <c r="E80" i="1"/>
  <c r="D64" i="1"/>
  <c r="D66" i="1" s="1"/>
  <c r="C74" i="1"/>
  <c r="C82" i="1"/>
  <c r="C84" i="1"/>
  <c r="E64" i="1"/>
  <c r="E66" i="1"/>
  <c r="D48" i="1"/>
  <c r="E74" i="1"/>
  <c r="E82" i="1"/>
  <c r="E84" i="1"/>
  <c r="C22" i="1"/>
  <c r="C24" i="1"/>
  <c r="C26" i="1"/>
  <c r="C35" i="1"/>
  <c r="D22" i="1"/>
  <c r="D24" i="1"/>
  <c r="D26" i="1"/>
  <c r="D35" i="1"/>
  <c r="E48" i="1"/>
  <c r="C64" i="1"/>
  <c r="C66" i="1"/>
  <c r="C48" i="1"/>
  <c r="E22" i="1"/>
  <c r="E24" i="1"/>
  <c r="E26" i="1"/>
  <c r="E35" i="1"/>
</calcChain>
</file>

<file path=xl/sharedStrings.xml><?xml version="1.0" encoding="utf-8"?>
<sst xmlns="http://schemas.openxmlformats.org/spreadsheetml/2006/main" count="76" uniqueCount="55">
  <si>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</si>
  <si>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</si>
  <si>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</si>
  <si>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</si>
  <si>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</si>
  <si>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</si>
  <si>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</si>
  <si>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</si>
  <si>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</si>
  <si>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</si>
  <si>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</si>
  <si>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</si>
  <si>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</si>
  <si>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</si>
  <si>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</si>
  <si>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</si>
  <si>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</si>
  <si>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</si>
  <si>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</si>
  <si>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</si>
  <si>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</si>
  <si>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</si>
  <si>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</si>
  <si>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</si>
  <si>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</si>
  <si>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</si>
  <si>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</si>
  <si>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</si>
  <si>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</si>
  <si>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</si>
  <si>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</si>
  <si>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</si>
  <si>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</si>
  <si>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</si>
  <si>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</si>
  <si>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</si>
  <si>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</si>
  <si>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</si>
  <si>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</si>
  <si>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B. Egresos Presupuestarios (B = B1+B2)</t>
  </si>
  <si>
    <t xml:space="preserve">Recaudado/  Pagado </t>
  </si>
  <si>
    <t>Estimado/ Aprobado (d)</t>
  </si>
  <si>
    <t>Recaudado/ Pagado</t>
  </si>
  <si>
    <t>A4. Transferencias Estatales Etiquetadas</t>
  </si>
  <si>
    <t>Fecha de emisión</t>
  </si>
  <si>
    <t>C. J. GUADALUPE RAMIREZ REYES</t>
  </si>
  <si>
    <t>ARQ. FERNANDO HUANTE HERRERA</t>
  </si>
  <si>
    <t>C. JOSE CALVO ESTRADA</t>
  </si>
  <si>
    <t>PRESIDENTE JUNTA DE GOBIERNO</t>
  </si>
  <si>
    <t>COMISARIO</t>
  </si>
  <si>
    <t/>
  </si>
  <si>
    <t>Bajo protesta de decir verdad declaramos que los Estados Financieros y sus notas, son razonablemente correctos y son responsabilidad del emisor.</t>
  </si>
  <si>
    <t>ORGANISMO OPERADOR DE AGUA POTABLE, ALCANTARILLADO Y SANEAMIENTO DE TZINTZUNTZAN</t>
  </si>
  <si>
    <t>DEL 01 DE ENERO AL 31 DE MARZO DEL   2022</t>
  </si>
  <si>
    <t>DIRECTOR DEL ORGANISMO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</si>
</sst>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9">
    <xf numFmtId="0" fontId="0" fillId="0" borderId="0" xfId="0"/>
    <xf numFmtId="164" fontId="2" fillId="0" borderId="2" xfId="0" applyNumberFormat="1" applyFont="1" applyBorder="1" applyAlignment="1" applyProtection="1">
      <alignment vertical="center"/>
      <protection locked="0"/>
    </xf>
    <xf numFmtId="164" fontId="3" fillId="0" borderId="3" xfId="0" applyNumberFormat="1" applyFont="1" applyBorder="1" applyAlignment="1" applyProtection="1">
      <alignment vertical="center"/>
      <protection locked="0"/>
    </xf>
    <xf numFmtId="164" fontId="3" fillId="0" borderId="2" xfId="0" applyNumberFormat="1" applyFont="1" applyBorder="1" applyAlignment="1" applyProtection="1">
      <alignment vertical="center"/>
      <protection locked="0"/>
    </xf>
    <xf numFmtId="164" fontId="2" fillId="0" borderId="3" xfId="0" applyNumberFormat="1" applyFont="1" applyBorder="1" applyAlignment="1" applyProtection="1">
      <alignment vertical="center"/>
      <protection locked="0"/>
    </xf>
    <xf numFmtId="164" fontId="0" fillId="0" borderId="0" xfId="0" applyNumberFormat="1"/>
    <xf numFmtId="164" fontId="1" fillId="0" borderId="4" xfId="0" applyNumberFormat="1" applyFont="1" applyBorder="1"/>
    <xf numFmtId="164" fontId="0" fillId="0" borderId="3" xfId="0" applyNumberFormat="1" applyBorder="1"/>
    <xf numFmtId="164" fontId="1" fillId="0" borderId="3" xfId="0" applyNumberFormat="1" applyFont="1" applyBorder="1"/>
    <xf numFmtId="164" fontId="1" fillId="2" borderId="3" xfId="0" applyNumberFormat="1" applyFont="1" applyFill="1" applyBorder="1"/>
    <xf numFmtId="164" fontId="0" fillId="2" borderId="3" xfId="0" applyNumberFormat="1" applyFill="1" applyBorder="1"/>
    <xf numFmtId="164" fontId="0" fillId="0" borderId="5" xfId="0" applyNumberFormat="1" applyBorder="1"/>
    <xf numFmtId="164" fontId="1" fillId="2" borderId="6" xfId="0" applyNumberFormat="1" applyFont="1" applyFill="1" applyBorder="1" applyAlignment="1">
      <alignment horizontal="center"/>
    </xf>
    <xf numFmtId="164" fontId="0" fillId="0" borderId="4" xfId="0" applyNumberFormat="1" applyBorder="1"/>
    <xf numFmtId="164" fontId="4" fillId="2" borderId="1" xfId="1" applyNumberForma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4" fontId="0" fillId="0" borderId="0" xfId="0" applyNumberFormat="1"/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left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 indent="2"/>
    </xf>
    <xf numFmtId="0" fontId="0" fillId="0" borderId="2" xfId="0" applyBorder="1" applyAlignment="1">
      <alignment horizontal="left" indent="4"/>
    </xf>
    <xf numFmtId="0" fontId="0" fillId="0" borderId="0" xfId="0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3"/>
    </xf>
    <xf numFmtId="0" fontId="0" fillId="0" borderId="0" xfId="0" applyAlignment="1"/>
    <xf numFmtId="0" fontId="5" fillId="0" borderId="0" xfId="0" applyFont="1" applyAlignment="1"/>
    <xf numFmtId="0" fontId="1" fillId="0" borderId="12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0" fillId="0" borderId="9" xfId="0" applyBorder="1" applyAlignment="1">
      <alignment horizontal="left" indent="2"/>
    </xf>
    <xf numFmtId="0" fontId="0" fillId="0" borderId="9" xfId="0" applyBorder="1" applyAlignment="1">
      <alignment horizontal="left" indent="1"/>
    </xf>
    <xf numFmtId="0" fontId="1" fillId="0" borderId="9" xfId="0" applyFont="1" applyBorder="1" applyAlignment="1">
      <alignment horizontal="left" indent="1"/>
    </xf>
    <xf numFmtId="0" fontId="0" fillId="0" borderId="10" xfId="0" applyBorder="1"/>
    <xf numFmtId="0" fontId="0" fillId="0" borderId="8" xfId="0" applyBorder="1"/>
    <xf numFmtId="0" fontId="0" fillId="0" borderId="0" xfId="0" applyBorder="1"/>
    <xf numFmtId="0" fontId="1" fillId="2" borderId="13" xfId="0" applyFont="1" applyFill="1" applyBorder="1"/>
    <xf numFmtId="0" fontId="1" fillId="2" borderId="14" xfId="0" applyFont="1" applyFill="1" applyBorder="1"/>
    <xf numFmtId="0" fontId="0" fillId="0" borderId="12" xfId="0" applyBorder="1"/>
    <xf numFmtId="0" fontId="0" fillId="0" borderId="7" xfId="0" applyBorder="1"/>
    <xf numFmtId="0" fontId="0" fillId="0" borderId="9" xfId="0" applyBorder="1"/>
    <xf numFmtId="0" fontId="0" fillId="0" borderId="2" xfId="0" applyBorder="1"/>
    <xf numFmtId="0" fontId="0" fillId="0" borderId="9" xfId="0" applyBorder="1" applyAlignment="1">
      <alignment horizontal="left" indent="4"/>
    </xf>
    <xf numFmtId="0" fontId="0" fillId="0" borderId="10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9" xfId="0" applyBorder="1" applyAlignment="1">
      <alignment horizontal="left" indent="3"/>
    </xf>
    <xf numFmtId="0" fontId="5" fillId="0" borderId="0" xfId="0" applyFont="1" applyFill="1" applyBorder="1" applyAlignment="1"/>
    <xf numFmtId="0" fontId="1" fillId="2" borderId="1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5" fillId="0" borderId="0" xfId="0" applyNumberFormat="1" applyFont="1" applyAlignment="1">
      <alignment horizontal="center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"/>
  <sheetViews>
    <sheetView tabSelected="1" topLeftCell="A73" workbookViewId="0">
      <selection activeCell="B93" sqref="B93"/>
    </sheetView>
  </sheetViews>
  <sheetFormatPr baseColWidth="10" defaultRowHeight="14.4" x14ac:dyDescent="0.3"/>
  <cols>
    <col min="1" max="1" width="60.109375" customWidth="1"/>
    <col min="2" max="2" width="16.6640625" customWidth="1"/>
    <col min="3" max="3" width="15.5546875" style="5" customWidth="1"/>
    <col min="4" max="4" width="13.44140625" style="5" customWidth="1"/>
    <col min="5" max="5" width="14.33203125" style="5" customWidth="1"/>
  </cols>
  <sheetData>
    <row r="1" spans="1:7" ht="6" customHeight="1" thickBot="1" x14ac:dyDescent="0.35"/>
    <row r="2" spans="1:7" x14ac:dyDescent="0.3">
      <c r="A2" s="56" t="s">
        <v>52</v>
      </c>
      <c r="B2" s="57"/>
      <c r="C2" s="57"/>
      <c r="D2" s="57"/>
      <c r="E2" s="58"/>
      <c r="F2" s="49"/>
      <c r="G2" s="49"/>
    </row>
    <row r="3" spans="1:7" x14ac:dyDescent="0.3">
      <c r="A3" s="59" t="s">
        <v>0</v>
      </c>
      <c r="B3" s="60"/>
      <c r="C3" s="60"/>
      <c r="D3" s="60"/>
      <c r="E3" s="61"/>
    </row>
    <row r="4" spans="1:7" x14ac:dyDescent="0.3">
      <c r="A4" s="59" t="s">
        <v>53</v>
      </c>
      <c r="B4" s="60"/>
      <c r="C4" s="60"/>
      <c r="D4" s="60"/>
      <c r="E4" s="61"/>
    </row>
    <row r="5" spans="1:7" ht="15" thickBot="1" x14ac:dyDescent="0.35">
      <c r="A5" s="62" t="s">
        <v>1</v>
      </c>
      <c r="B5" s="63"/>
      <c r="C5" s="63"/>
      <c r="D5" s="63"/>
      <c r="E5" s="64"/>
    </row>
    <row r="6" spans="1:7" ht="3.6" customHeight="1" thickBot="1" x14ac:dyDescent="0.35"/>
    <row r="7" spans="1:7" x14ac:dyDescent="0.3">
      <c r="A7" s="50" t="s">
        <v>2</v>
      </c>
      <c r="B7" s="21"/>
      <c r="C7" s="65" t="s">
        <v>41</v>
      </c>
      <c r="D7" s="52" t="s">
        <v>3</v>
      </c>
      <c r="E7" s="65" t="s">
        <v>40</v>
      </c>
    </row>
    <row r="8" spans="1:7" ht="15" thickBot="1" x14ac:dyDescent="0.35">
      <c r="A8" s="51"/>
      <c r="B8" s="22"/>
      <c r="C8" s="66"/>
      <c r="D8" s="53"/>
      <c r="E8" s="66"/>
    </row>
    <row r="9" spans="1:7" x14ac:dyDescent="0.3">
      <c r="A9" s="31" t="s">
        <v>4</v>
      </c>
      <c r="B9" s="32"/>
      <c r="C9" s="6">
        <f>C10+C11+C12+C13</f>
        <v>1124473</v>
      </c>
      <c r="D9" s="6">
        <f>D10+D11+D12+D13</f>
        <v>386854.04</v>
      </c>
      <c r="E9" s="6">
        <f>E10+E11+E12+E13</f>
        <v>386854.04</v>
      </c>
    </row>
    <row r="10" spans="1:7" x14ac:dyDescent="0.3">
      <c r="A10" s="33" t="s">
        <v>5</v>
      </c>
      <c r="B10" s="24"/>
      <c r="C10" s="7">
        <v>1124473</v>
      </c>
      <c r="D10" s="7">
        <v>386854.04</v>
      </c>
      <c r="E10" s="7">
        <v>386854.04</v>
      </c>
    </row>
    <row r="11" spans="1:7" x14ac:dyDescent="0.3">
      <c r="A11" s="33" t="s">
        <v>6</v>
      </c>
      <c r="B11" s="24"/>
      <c r="C11" s="7">
        <v>0</v>
      </c>
      <c r="D11" s="7">
        <v>0</v>
      </c>
      <c r="E11" s="7">
        <v>0</v>
      </c>
    </row>
    <row r="12" spans="1:7" x14ac:dyDescent="0.3">
      <c r="A12" s="33" t="s">
        <v>7</v>
      </c>
      <c r="B12" s="24"/>
      <c r="C12" s="7">
        <v>0</v>
      </c>
      <c r="D12" s="7">
        <v>0</v>
      </c>
      <c r="E12" s="7">
        <v>0</v>
      </c>
    </row>
    <row r="13" spans="1:7" x14ac:dyDescent="0.3">
      <c r="A13" s="33" t="s">
        <v>43</v>
      </c>
      <c r="B13" s="24"/>
      <c r="C13" s="7">
        <v>0</v>
      </c>
      <c r="D13" s="7">
        <v>0</v>
      </c>
      <c r="E13" s="7">
        <v>0</v>
      </c>
    </row>
    <row r="14" spans="1:7" x14ac:dyDescent="0.3">
      <c r="A14" s="34" t="s">
        <v>39</v>
      </c>
      <c r="B14" s="23"/>
      <c r="C14" s="8">
        <f>C15+C16</f>
        <v>1124473</v>
      </c>
      <c r="D14" s="8">
        <f>D15+D16</f>
        <v>278980.02</v>
      </c>
      <c r="E14" s="8">
        <f>E15+E16</f>
        <v>261131.73</v>
      </c>
    </row>
    <row r="15" spans="1:7" x14ac:dyDescent="0.3">
      <c r="A15" s="33" t="s">
        <v>8</v>
      </c>
      <c r="B15" s="24"/>
      <c r="C15" s="7">
        <v>1124473</v>
      </c>
      <c r="D15" s="7">
        <v>278980.02</v>
      </c>
      <c r="E15" s="7">
        <v>261131.73</v>
      </c>
    </row>
    <row r="16" spans="1:7" x14ac:dyDescent="0.3">
      <c r="A16" s="33" t="s">
        <v>9</v>
      </c>
      <c r="B16" s="24"/>
      <c r="C16" s="7">
        <v>0</v>
      </c>
      <c r="D16" s="7">
        <v>0</v>
      </c>
      <c r="E16" s="7">
        <v>0</v>
      </c>
    </row>
    <row r="17" spans="1:5" x14ac:dyDescent="0.3">
      <c r="A17" s="34"/>
      <c r="B17" s="23"/>
      <c r="C17" s="7"/>
      <c r="D17" s="7"/>
      <c r="E17" s="7"/>
    </row>
    <row r="18" spans="1:5" x14ac:dyDescent="0.3">
      <c r="A18" s="34" t="s">
        <v>10</v>
      </c>
      <c r="B18" s="23"/>
      <c r="C18" s="9"/>
      <c r="D18" s="8">
        <f>D19+D20</f>
        <v>0</v>
      </c>
      <c r="E18" s="8">
        <f>E19+E20</f>
        <v>0</v>
      </c>
    </row>
    <row r="19" spans="1:5" x14ac:dyDescent="0.3">
      <c r="A19" s="33" t="s">
        <v>11</v>
      </c>
      <c r="B19" s="24"/>
      <c r="C19" s="10"/>
      <c r="D19" s="7">
        <v>0</v>
      </c>
      <c r="E19" s="7">
        <v>0</v>
      </c>
    </row>
    <row r="20" spans="1:5" x14ac:dyDescent="0.3">
      <c r="A20" s="33" t="s">
        <v>12</v>
      </c>
      <c r="B20" s="24"/>
      <c r="C20" s="10"/>
      <c r="D20" s="7">
        <v>0</v>
      </c>
      <c r="E20" s="7">
        <v>0</v>
      </c>
    </row>
    <row r="21" spans="1:5" x14ac:dyDescent="0.3">
      <c r="A21" s="34"/>
      <c r="B21" s="23"/>
      <c r="C21" s="7"/>
      <c r="D21" s="7"/>
      <c r="E21" s="7"/>
    </row>
    <row r="22" spans="1:5" x14ac:dyDescent="0.3">
      <c r="A22" s="35" t="s">
        <v>13</v>
      </c>
      <c r="B22" s="27"/>
      <c r="C22" s="8">
        <f>C9-C14+C18</f>
        <v>0</v>
      </c>
      <c r="D22" s="8">
        <f>D9-D14+D18</f>
        <v>107874.01999999996</v>
      </c>
      <c r="E22" s="8">
        <f>E9-E14+E18</f>
        <v>125722.30999999997</v>
      </c>
    </row>
    <row r="23" spans="1:5" x14ac:dyDescent="0.3">
      <c r="A23" s="34"/>
      <c r="B23" s="23"/>
      <c r="C23" s="7"/>
      <c r="D23" s="7"/>
      <c r="E23" s="7"/>
    </row>
    <row r="24" spans="1:5" x14ac:dyDescent="0.3">
      <c r="A24" s="35" t="s">
        <v>14</v>
      </c>
      <c r="B24" s="27"/>
      <c r="C24" s="8">
        <f>C22-C12</f>
        <v>0</v>
      </c>
      <c r="D24" s="8">
        <f>D22-D12</f>
        <v>107874.01999999996</v>
      </c>
      <c r="E24" s="8">
        <f>E22-E12</f>
        <v>125722.30999999997</v>
      </c>
    </row>
    <row r="25" spans="1:5" x14ac:dyDescent="0.3">
      <c r="A25" s="34"/>
      <c r="B25" s="23"/>
      <c r="C25" s="7"/>
      <c r="D25" s="7"/>
      <c r="E25" s="7"/>
    </row>
    <row r="26" spans="1:5" x14ac:dyDescent="0.3">
      <c r="A26" s="35" t="s">
        <v>15</v>
      </c>
      <c r="B26" s="27"/>
      <c r="C26" s="8">
        <f>C24-C18</f>
        <v>0</v>
      </c>
      <c r="D26" s="8">
        <f>D24-D18</f>
        <v>107874.01999999996</v>
      </c>
      <c r="E26" s="8">
        <f>E24-E18</f>
        <v>125722.30999999997</v>
      </c>
    </row>
    <row r="27" spans="1:5" ht="15" thickBot="1" x14ac:dyDescent="0.35">
      <c r="A27" s="36"/>
      <c r="B27" s="37"/>
      <c r="C27" s="11"/>
      <c r="D27" s="11"/>
      <c r="E27" s="11"/>
    </row>
    <row r="28" spans="1:5" ht="4.2" customHeight="1" thickBot="1" x14ac:dyDescent="0.35">
      <c r="A28" s="38"/>
      <c r="B28" s="38"/>
    </row>
    <row r="29" spans="1:5" ht="15" thickBot="1" x14ac:dyDescent="0.35">
      <c r="A29" s="39" t="s">
        <v>16</v>
      </c>
      <c r="B29" s="40"/>
      <c r="C29" s="12" t="s">
        <v>17</v>
      </c>
      <c r="D29" s="12" t="s">
        <v>3</v>
      </c>
      <c r="E29" s="12" t="s">
        <v>18</v>
      </c>
    </row>
    <row r="30" spans="1:5" x14ac:dyDescent="0.3">
      <c r="A30" s="41"/>
      <c r="B30" s="42"/>
      <c r="C30" s="13"/>
      <c r="D30" s="13"/>
      <c r="E30" s="13"/>
    </row>
    <row r="31" spans="1:5" x14ac:dyDescent="0.3">
      <c r="A31" s="35" t="s">
        <v>19</v>
      </c>
      <c r="B31" s="27"/>
      <c r="C31" s="8">
        <f>C32+C33</f>
        <v>0</v>
      </c>
      <c r="D31" s="8">
        <f>D32+D33</f>
        <v>0</v>
      </c>
      <c r="E31" s="8">
        <f>E32+E33</f>
        <v>0</v>
      </c>
    </row>
    <row r="32" spans="1:5" x14ac:dyDescent="0.3">
      <c r="A32" s="33" t="s">
        <v>20</v>
      </c>
      <c r="B32" s="24"/>
      <c r="C32" s="7">
        <v>0</v>
      </c>
      <c r="D32" s="7">
        <v>0</v>
      </c>
      <c r="E32" s="7">
        <v>0</v>
      </c>
    </row>
    <row r="33" spans="1:5" x14ac:dyDescent="0.3">
      <c r="A33" s="33" t="s">
        <v>21</v>
      </c>
      <c r="B33" s="24"/>
      <c r="C33" s="7">
        <v>0</v>
      </c>
      <c r="D33" s="7">
        <v>0</v>
      </c>
      <c r="E33" s="7">
        <v>0</v>
      </c>
    </row>
    <row r="34" spans="1:5" x14ac:dyDescent="0.3">
      <c r="A34" s="34"/>
      <c r="B34" s="23"/>
      <c r="C34" s="7"/>
      <c r="D34" s="7"/>
      <c r="E34" s="7"/>
    </row>
    <row r="35" spans="1:5" x14ac:dyDescent="0.3">
      <c r="A35" s="35" t="s">
        <v>22</v>
      </c>
      <c r="B35" s="27"/>
      <c r="C35" s="8">
        <f>C26+C31</f>
        <v>0</v>
      </c>
      <c r="D35" s="8">
        <f>D26+D31</f>
        <v>107874.01999999996</v>
      </c>
      <c r="E35" s="8">
        <f>E26+E31</f>
        <v>125722.30999999997</v>
      </c>
    </row>
    <row r="36" spans="1:5" ht="15" thickBot="1" x14ac:dyDescent="0.35">
      <c r="A36" s="36"/>
      <c r="B36" s="37"/>
      <c r="C36" s="11"/>
      <c r="D36" s="11"/>
      <c r="E36" s="11"/>
    </row>
    <row r="37" spans="1:5" ht="9.6" customHeight="1" thickBot="1" x14ac:dyDescent="0.35">
      <c r="A37" s="38"/>
      <c r="B37" s="38"/>
    </row>
    <row r="38" spans="1:5" x14ac:dyDescent="0.3">
      <c r="A38" s="50" t="s">
        <v>16</v>
      </c>
      <c r="B38" s="21"/>
      <c r="C38" s="65" t="s">
        <v>23</v>
      </c>
      <c r="D38" s="52" t="s">
        <v>3</v>
      </c>
      <c r="E38" s="54" t="s">
        <v>42</v>
      </c>
    </row>
    <row r="39" spans="1:5" ht="15" thickBot="1" x14ac:dyDescent="0.35">
      <c r="A39" s="51"/>
      <c r="B39" s="22"/>
      <c r="C39" s="66"/>
      <c r="D39" s="53"/>
      <c r="E39" s="55"/>
    </row>
    <row r="40" spans="1:5" x14ac:dyDescent="0.3">
      <c r="A40" s="41"/>
      <c r="B40" s="42"/>
      <c r="C40" s="13"/>
      <c r="D40" s="13"/>
      <c r="E40" s="13"/>
    </row>
    <row r="41" spans="1:5" x14ac:dyDescent="0.3">
      <c r="A41" s="35" t="s">
        <v>24</v>
      </c>
      <c r="B41" s="27"/>
      <c r="C41" s="8">
        <f>C42+C43</f>
        <v>0</v>
      </c>
      <c r="D41" s="8">
        <f>D42+D43</f>
        <v>0</v>
      </c>
      <c r="E41" s="8">
        <f>E42+E43</f>
        <v>0</v>
      </c>
    </row>
    <row r="42" spans="1:5" x14ac:dyDescent="0.3">
      <c r="A42" s="33" t="s">
        <v>25</v>
      </c>
      <c r="B42" s="24"/>
      <c r="C42" s="7">
        <v>0</v>
      </c>
      <c r="D42" s="7">
        <v>0</v>
      </c>
      <c r="E42" s="7">
        <v>0</v>
      </c>
    </row>
    <row r="43" spans="1:5" x14ac:dyDescent="0.3">
      <c r="A43" s="33" t="s">
        <v>26</v>
      </c>
      <c r="B43" s="24"/>
      <c r="C43" s="7">
        <v>0</v>
      </c>
      <c r="D43" s="7">
        <v>0</v>
      </c>
      <c r="E43" s="7">
        <v>0</v>
      </c>
    </row>
    <row r="44" spans="1:5" x14ac:dyDescent="0.3">
      <c r="A44" s="35" t="s">
        <v>27</v>
      </c>
      <c r="B44" s="27"/>
      <c r="C44" s="8">
        <f>C45+C46</f>
        <v>0</v>
      </c>
      <c r="D44" s="8">
        <f>D45+D46</f>
        <v>0</v>
      </c>
      <c r="E44" s="8">
        <f>E45+E46</f>
        <v>0</v>
      </c>
    </row>
    <row r="45" spans="1:5" x14ac:dyDescent="0.3">
      <c r="A45" s="33" t="s">
        <v>28</v>
      </c>
      <c r="B45" s="24"/>
      <c r="C45" s="7">
        <v>0</v>
      </c>
      <c r="D45" s="7">
        <v>0</v>
      </c>
      <c r="E45" s="7">
        <v>0</v>
      </c>
    </row>
    <row r="46" spans="1:5" x14ac:dyDescent="0.3">
      <c r="A46" s="33" t="s">
        <v>29</v>
      </c>
      <c r="B46" s="24"/>
      <c r="C46" s="7">
        <v>0</v>
      </c>
      <c r="D46" s="7">
        <v>0</v>
      </c>
      <c r="E46" s="7">
        <v>0</v>
      </c>
    </row>
    <row r="47" spans="1:5" x14ac:dyDescent="0.3">
      <c r="A47" s="43"/>
      <c r="B47" s="44"/>
      <c r="C47" s="7"/>
      <c r="D47" s="7"/>
      <c r="E47" s="7"/>
    </row>
    <row r="48" spans="1:5" x14ac:dyDescent="0.3">
      <c r="A48" s="35" t="s">
        <v>30</v>
      </c>
      <c r="B48" s="27"/>
      <c r="C48" s="8">
        <f>C41-C44</f>
        <v>0</v>
      </c>
      <c r="D48" s="8">
        <f>D41-D44</f>
        <v>0</v>
      </c>
      <c r="E48" s="8">
        <f>E41-E44</f>
        <v>0</v>
      </c>
    </row>
    <row r="49" spans="1:5" ht="15" thickBot="1" x14ac:dyDescent="0.35">
      <c r="A49" s="36"/>
      <c r="B49" s="37"/>
      <c r="C49" s="11"/>
      <c r="D49" s="11"/>
      <c r="E49" s="11"/>
    </row>
    <row r="50" spans="1:5" ht="5.4" customHeight="1" thickBot="1" x14ac:dyDescent="0.35">
      <c r="A50" s="38"/>
      <c r="B50" s="38"/>
    </row>
    <row r="51" spans="1:5" ht="15" customHeight="1" x14ac:dyDescent="0.3">
      <c r="A51" s="50" t="s">
        <v>16</v>
      </c>
      <c r="B51" s="21"/>
      <c r="C51" s="54" t="s">
        <v>23</v>
      </c>
      <c r="D51" s="52" t="s">
        <v>3</v>
      </c>
      <c r="E51" s="54" t="s">
        <v>42</v>
      </c>
    </row>
    <row r="52" spans="1:5" ht="15" thickBot="1" x14ac:dyDescent="0.35">
      <c r="A52" s="51"/>
      <c r="B52" s="22"/>
      <c r="C52" s="55"/>
      <c r="D52" s="53"/>
      <c r="E52" s="55"/>
    </row>
    <row r="53" spans="1:5" x14ac:dyDescent="0.3">
      <c r="A53" s="34"/>
      <c r="B53" s="23"/>
      <c r="C53" s="13"/>
      <c r="D53" s="13"/>
      <c r="E53" s="13"/>
    </row>
    <row r="54" spans="1:5" x14ac:dyDescent="0.3">
      <c r="A54" s="34" t="s">
        <v>31</v>
      </c>
      <c r="B54" s="23"/>
      <c r="C54" s="1">
        <f>C10</f>
        <v>1124473</v>
      </c>
      <c r="D54" s="4">
        <f>D10</f>
        <v>386854.04</v>
      </c>
      <c r="E54" s="4">
        <f>E10</f>
        <v>386854.04</v>
      </c>
    </row>
    <row r="55" spans="1:5" x14ac:dyDescent="0.3">
      <c r="A55" s="34"/>
      <c r="B55" s="23"/>
      <c r="C55" s="1"/>
      <c r="D55" s="4"/>
      <c r="E55" s="4"/>
    </row>
    <row r="56" spans="1:5" x14ac:dyDescent="0.3">
      <c r="A56" s="33" t="s">
        <v>32</v>
      </c>
      <c r="B56" s="24"/>
      <c r="C56" s="1">
        <f>C42-C45</f>
        <v>0</v>
      </c>
      <c r="D56" s="4">
        <f>D42-D45</f>
        <v>0</v>
      </c>
      <c r="E56" s="4">
        <f>E42-E45</f>
        <v>0</v>
      </c>
    </row>
    <row r="57" spans="1:5" x14ac:dyDescent="0.3">
      <c r="A57" s="45" t="s">
        <v>25</v>
      </c>
      <c r="B57" s="25"/>
      <c r="C57" s="1">
        <f>C42</f>
        <v>0</v>
      </c>
      <c r="D57" s="4">
        <f>D42</f>
        <v>0</v>
      </c>
      <c r="E57" s="4">
        <f>E42</f>
        <v>0</v>
      </c>
    </row>
    <row r="58" spans="1:5" x14ac:dyDescent="0.3">
      <c r="A58" s="45" t="s">
        <v>28</v>
      </c>
      <c r="B58" s="25"/>
      <c r="C58" s="1">
        <f>C45</f>
        <v>0</v>
      </c>
      <c r="D58" s="4">
        <f>D45</f>
        <v>0</v>
      </c>
      <c r="E58" s="4">
        <f>E45</f>
        <v>0</v>
      </c>
    </row>
    <row r="59" spans="1:5" x14ac:dyDescent="0.3">
      <c r="A59" s="34"/>
      <c r="B59" s="23"/>
      <c r="C59" s="1"/>
      <c r="D59" s="4"/>
      <c r="E59" s="4"/>
    </row>
    <row r="60" spans="1:5" x14ac:dyDescent="0.3">
      <c r="A60" s="34" t="s">
        <v>8</v>
      </c>
      <c r="B60" s="23"/>
      <c r="C60" s="1">
        <f>C15</f>
        <v>1124473</v>
      </c>
      <c r="D60" s="1">
        <f>D15</f>
        <v>278980.02</v>
      </c>
      <c r="E60" s="1">
        <f>E15</f>
        <v>261131.73</v>
      </c>
    </row>
    <row r="61" spans="1:5" ht="15" thickBot="1" x14ac:dyDescent="0.35">
      <c r="A61" s="34"/>
      <c r="B61" s="23"/>
      <c r="C61" s="1"/>
      <c r="D61" s="1"/>
      <c r="E61" s="1"/>
    </row>
    <row r="62" spans="1:5" ht="15.6" thickTop="1" thickBot="1" x14ac:dyDescent="0.35">
      <c r="A62" s="34" t="s">
        <v>11</v>
      </c>
      <c r="B62" s="26"/>
      <c r="C62" s="14"/>
      <c r="D62" s="1">
        <f>D19</f>
        <v>0</v>
      </c>
      <c r="E62" s="1">
        <f>E19</f>
        <v>0</v>
      </c>
    </row>
    <row r="63" spans="1:5" ht="15" thickTop="1" x14ac:dyDescent="0.3">
      <c r="A63" s="34"/>
      <c r="B63" s="23"/>
      <c r="C63" s="1"/>
      <c r="D63" s="1"/>
      <c r="E63" s="1"/>
    </row>
    <row r="64" spans="1:5" x14ac:dyDescent="0.3">
      <c r="A64" s="35" t="s">
        <v>33</v>
      </c>
      <c r="B64" s="27"/>
      <c r="C64" s="3">
        <f>C54+C56-C60+C62</f>
        <v>0</v>
      </c>
      <c r="D64" s="2">
        <f>D54+D56-D60+D62</f>
        <v>107874.01999999996</v>
      </c>
      <c r="E64" s="2">
        <f>E54+E56-E60+E62</f>
        <v>125722.30999999997</v>
      </c>
    </row>
    <row r="65" spans="1:5" x14ac:dyDescent="0.3">
      <c r="A65" s="35"/>
      <c r="B65" s="27"/>
      <c r="C65" s="3"/>
      <c r="D65" s="2"/>
      <c r="E65" s="2"/>
    </row>
    <row r="66" spans="1:5" x14ac:dyDescent="0.3">
      <c r="A66" s="35" t="s">
        <v>34</v>
      </c>
      <c r="B66" s="27"/>
      <c r="C66" s="3">
        <f>C64-C56</f>
        <v>0</v>
      </c>
      <c r="D66" s="2">
        <f>D64-D56</f>
        <v>107874.01999999996</v>
      </c>
      <c r="E66" s="2">
        <f>E64-E56</f>
        <v>125722.30999999997</v>
      </c>
    </row>
    <row r="67" spans="1:5" ht="15" thickBot="1" x14ac:dyDescent="0.35">
      <c r="A67" s="46"/>
      <c r="B67" s="47"/>
      <c r="C67" s="11"/>
      <c r="D67" s="11"/>
      <c r="E67" s="11"/>
    </row>
    <row r="68" spans="1:5" ht="15" thickBot="1" x14ac:dyDescent="0.35">
      <c r="A68" s="38"/>
      <c r="B68" s="38"/>
    </row>
    <row r="69" spans="1:5" x14ac:dyDescent="0.3">
      <c r="A69" s="50" t="s">
        <v>16</v>
      </c>
      <c r="B69" s="21"/>
      <c r="C69" s="54" t="s">
        <v>23</v>
      </c>
      <c r="D69" s="52" t="s">
        <v>3</v>
      </c>
      <c r="E69" s="54" t="s">
        <v>42</v>
      </c>
    </row>
    <row r="70" spans="1:5" ht="15" thickBot="1" x14ac:dyDescent="0.35">
      <c r="A70" s="51"/>
      <c r="B70" s="22"/>
      <c r="C70" s="55"/>
      <c r="D70" s="53"/>
      <c r="E70" s="55"/>
    </row>
    <row r="71" spans="1:5" x14ac:dyDescent="0.3">
      <c r="A71" s="41"/>
      <c r="B71" s="42"/>
      <c r="C71" s="13"/>
      <c r="D71" s="13"/>
      <c r="E71" s="13"/>
    </row>
    <row r="72" spans="1:5" x14ac:dyDescent="0.3">
      <c r="A72" s="34" t="s">
        <v>6</v>
      </c>
      <c r="B72" s="23"/>
      <c r="C72" s="1">
        <f>C11</f>
        <v>0</v>
      </c>
      <c r="D72" s="4">
        <f>D11</f>
        <v>0</v>
      </c>
      <c r="E72" s="4">
        <f>E11</f>
        <v>0</v>
      </c>
    </row>
    <row r="73" spans="1:5" x14ac:dyDescent="0.3">
      <c r="A73" s="34"/>
      <c r="B73" s="23"/>
      <c r="C73" s="1"/>
      <c r="D73" s="4"/>
      <c r="E73" s="4"/>
    </row>
    <row r="74" spans="1:5" x14ac:dyDescent="0.3">
      <c r="A74" s="34" t="s">
        <v>35</v>
      </c>
      <c r="B74" s="23"/>
      <c r="C74" s="1">
        <f>C75-C76</f>
        <v>0</v>
      </c>
      <c r="D74" s="4">
        <f>D75-D76</f>
        <v>0</v>
      </c>
      <c r="E74" s="4">
        <f>E75-E76</f>
        <v>0</v>
      </c>
    </row>
    <row r="75" spans="1:5" x14ac:dyDescent="0.3">
      <c r="A75" s="48" t="s">
        <v>26</v>
      </c>
      <c r="B75" s="28"/>
      <c r="C75" s="1">
        <f>C43</f>
        <v>0</v>
      </c>
      <c r="D75" s="4">
        <f>D43</f>
        <v>0</v>
      </c>
      <c r="E75" s="4">
        <f>E43</f>
        <v>0</v>
      </c>
    </row>
    <row r="76" spans="1:5" x14ac:dyDescent="0.3">
      <c r="A76" s="48" t="s">
        <v>29</v>
      </c>
      <c r="B76" s="28"/>
      <c r="C76" s="1">
        <f>C46</f>
        <v>0</v>
      </c>
      <c r="D76" s="4">
        <f>D46</f>
        <v>0</v>
      </c>
      <c r="E76" s="4">
        <f>E46</f>
        <v>0</v>
      </c>
    </row>
    <row r="77" spans="1:5" x14ac:dyDescent="0.3">
      <c r="A77" s="34"/>
      <c r="B77" s="23"/>
      <c r="C77" s="1"/>
      <c r="D77" s="4"/>
      <c r="E77" s="4"/>
    </row>
    <row r="78" spans="1:5" x14ac:dyDescent="0.3">
      <c r="A78" s="34" t="s">
        <v>36</v>
      </c>
      <c r="B78" s="23"/>
      <c r="C78" s="1">
        <f>C16</f>
        <v>0</v>
      </c>
      <c r="D78" s="1">
        <f>D16</f>
        <v>0</v>
      </c>
      <c r="E78" s="1">
        <f>E16</f>
        <v>0</v>
      </c>
    </row>
    <row r="79" spans="1:5" ht="15" thickBot="1" x14ac:dyDescent="0.35">
      <c r="A79" s="34"/>
      <c r="B79" s="23"/>
      <c r="C79" s="1"/>
      <c r="D79" s="1"/>
      <c r="E79" s="1"/>
    </row>
    <row r="80" spans="1:5" ht="15.6" thickTop="1" thickBot="1" x14ac:dyDescent="0.35">
      <c r="A80" s="34" t="s">
        <v>12</v>
      </c>
      <c r="B80" s="26"/>
      <c r="C80" s="14"/>
      <c r="D80" s="1">
        <f>D20</f>
        <v>0</v>
      </c>
      <c r="E80" s="1">
        <f>E20</f>
        <v>0</v>
      </c>
    </row>
    <row r="81" spans="1:5" ht="15" thickTop="1" x14ac:dyDescent="0.3">
      <c r="A81" s="34"/>
      <c r="B81" s="23"/>
      <c r="C81" s="1"/>
      <c r="D81" s="1"/>
      <c r="E81" s="1"/>
    </row>
    <row r="82" spans="1:5" x14ac:dyDescent="0.3">
      <c r="A82" s="35" t="s">
        <v>37</v>
      </c>
      <c r="B82" s="27"/>
      <c r="C82" s="3">
        <f>C72+C74-C78+C80</f>
        <v>0</v>
      </c>
      <c r="D82" s="2">
        <f>D72+D74-D78+D80</f>
        <v>0</v>
      </c>
      <c r="E82" s="2">
        <f>E72+E74-E78+E80</f>
        <v>0</v>
      </c>
    </row>
    <row r="83" spans="1:5" x14ac:dyDescent="0.3">
      <c r="A83" s="35"/>
      <c r="B83" s="27"/>
      <c r="C83" s="3"/>
      <c r="D83" s="2"/>
      <c r="E83" s="2"/>
    </row>
    <row r="84" spans="1:5" x14ac:dyDescent="0.3">
      <c r="A84" s="35" t="s">
        <v>38</v>
      </c>
      <c r="B84" s="27"/>
      <c r="C84" s="3">
        <f>C82-C74</f>
        <v>0</v>
      </c>
      <c r="D84" s="2">
        <f>D82-D74</f>
        <v>0</v>
      </c>
      <c r="E84" s="2">
        <f>E82-E74</f>
        <v>0</v>
      </c>
    </row>
    <row r="85" spans="1:5" ht="15" thickBot="1" x14ac:dyDescent="0.35">
      <c r="A85" s="36"/>
      <c r="B85" s="37"/>
      <c r="C85" s="11"/>
      <c r="D85" s="11"/>
      <c r="E85" s="11"/>
    </row>
    <row r="86" spans="1:5" x14ac:dyDescent="0.3">
      <c r="A86" s="38"/>
      <c r="B86" s="38"/>
    </row>
    <row r="87" spans="1:5" x14ac:dyDescent="0.3">
      <c r="D87" s="15" t="s">
        <v>44</v>
      </c>
      <c r="E87" s="16">
        <v>44664</v>
      </c>
    </row>
    <row r="90" spans="1:5" x14ac:dyDescent="0.3">
      <c r="C90"/>
      <c r="D90"/>
      <c r="E90" s="17"/>
    </row>
    <row r="91" spans="1:5" x14ac:dyDescent="0.3">
      <c r="A91" t="s">
        <v>45</v>
      </c>
      <c r="B91" s="29" t="s">
        <v>46</v>
      </c>
      <c r="C91" s="29"/>
      <c r="D91" s="67" t="s">
        <v>47</v>
      </c>
      <c r="E91" s="67"/>
    </row>
    <row r="92" spans="1:5" x14ac:dyDescent="0.3">
      <c r="A92" s="18" t="s">
        <v>48</v>
      </c>
      <c r="B92" s="30" t="s">
        <v>54</v>
      </c>
      <c r="C92" s="30"/>
      <c r="D92" s="68" t="s">
        <v>49</v>
      </c>
      <c r="E92" s="68"/>
    </row>
    <row r="93" spans="1:5" x14ac:dyDescent="0.3">
      <c r="A93" s="18"/>
      <c r="B93" s="18"/>
      <c r="C93" s="20"/>
      <c r="D93" s="20"/>
      <c r="E93" s="20"/>
    </row>
    <row r="94" spans="1:5" x14ac:dyDescent="0.3">
      <c r="A94" s="18" t="s">
        <v>50</v>
      </c>
      <c r="B94" s="18"/>
      <c r="C94" s="19" t="s">
        <v>50</v>
      </c>
      <c r="D94" s="17"/>
      <c r="E94" s="19" t="s">
        <v>50</v>
      </c>
    </row>
    <row r="95" spans="1:5" x14ac:dyDescent="0.3">
      <c r="A95" t="s">
        <v>51</v>
      </c>
      <c r="C95" s="17"/>
      <c r="D95" s="17"/>
      <c r="E95" s="17"/>
    </row>
  </sheetData>
  <mergeCells count="22">
    <mergeCell ref="D91:E91"/>
    <mergeCell ref="D92:E92"/>
    <mergeCell ref="E69:E70"/>
    <mergeCell ref="A69:A70"/>
    <mergeCell ref="C69:C70"/>
    <mergeCell ref="D69:D70"/>
    <mergeCell ref="A51:A52"/>
    <mergeCell ref="D51:D52"/>
    <mergeCell ref="C51:C52"/>
    <mergeCell ref="E51:E52"/>
    <mergeCell ref="A2:E2"/>
    <mergeCell ref="A3:E3"/>
    <mergeCell ref="A4:E4"/>
    <mergeCell ref="A5:E5"/>
    <mergeCell ref="A7:A8"/>
    <mergeCell ref="D7:D8"/>
    <mergeCell ref="C7:C8"/>
    <mergeCell ref="E7:E8"/>
    <mergeCell ref="E38:E39"/>
    <mergeCell ref="A38:A39"/>
    <mergeCell ref="C38:C39"/>
    <mergeCell ref="D38:D39"/>
  </mergeCells>
  <pageMargins left="0.70866141732283472" right="0.70866141732283472" top="0.94488188976377963" bottom="0.5511811023622047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F4_BP</vt:lpstr>
      <vt:lpstr>'F4_BP'!Títulos_a_imprimir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Briseida</dc:creator>
  <cp:lastModifiedBy>ARS</cp:lastModifiedBy>
  <cp:lastPrinted>2022-04-27T16:54:52Z</cp:lastPrinted>
  <dcterms:created xsi:type="dcterms:W3CDTF">2017-10-19T23:24:28Z</dcterms:created>
  <dcterms:modified xsi:type="dcterms:W3CDTF">2022-04-27T19:32:18Z</dcterms:modified>
</cp:coreProperties>
</file>